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2017 2" sheetId="2" r:id="rId1"/>
    <sheet name="Plan3" sheetId="3" r:id="rId2"/>
  </sheets>
  <calcPr calcId="145621"/>
</workbook>
</file>

<file path=xl/calcChain.xml><?xml version="1.0" encoding="utf-8"?>
<calcChain xmlns="http://schemas.openxmlformats.org/spreadsheetml/2006/main">
  <c r="B30" i="2" l="1"/>
  <c r="B29" i="2"/>
  <c r="B24" i="2"/>
  <c r="B20" i="2"/>
  <c r="B16" i="2"/>
  <c r="B15" i="2"/>
</calcChain>
</file>

<file path=xl/sharedStrings.xml><?xml version="1.0" encoding="utf-8"?>
<sst xmlns="http://schemas.openxmlformats.org/spreadsheetml/2006/main" count="49" uniqueCount="37">
  <si>
    <t>RELATÓRIO DE GESTÃO FISCAL</t>
  </si>
  <si>
    <t>ORÇAMENTOS FISCAL E DA SEGURIDADE SOCIAL</t>
  </si>
  <si>
    <t xml:space="preserve"> LRF, art. 48 - Anexo 7</t>
  </si>
  <si>
    <t>RECEITA CORRENTE LÍQUIDA</t>
  </si>
  <si>
    <t>VALOR ATÉ O BIMESTRE</t>
  </si>
  <si>
    <t>Receita Corrente líquida</t>
  </si>
  <si>
    <t>DESPESA COM PESSOAL</t>
  </si>
  <si>
    <t>VALOR</t>
  </si>
  <si>
    <t>% SOBRE A RCL</t>
  </si>
  <si>
    <t>Despesa Total com Pessoal - DTP</t>
  </si>
  <si>
    <t>Limite Máximo (incisos I, II e III, art. 20 da LRF) - &lt;%&gt;</t>
  </si>
  <si>
    <t>Limite Prudencial  (parágrafo único, art. 22 da LRF) - &lt;%&gt;</t>
  </si>
  <si>
    <t xml:space="preserve">DÍVIDA CONSOLIDADA </t>
  </si>
  <si>
    <t>Dívida Consolidada Líquida</t>
  </si>
  <si>
    <t>Limite Definido por Resolução do Senado Federal</t>
  </si>
  <si>
    <t>GARANTIAS DE VALORES</t>
  </si>
  <si>
    <t>Total das Garantias Concedidas</t>
  </si>
  <si>
    <t>OPERAÇÕES DE CRÉDITO</t>
  </si>
  <si>
    <t>Operações de Crédito Internas e Externas</t>
  </si>
  <si>
    <t>Operações de Crédito por Antecipação da Receita</t>
  </si>
  <si>
    <t>Limite Definido pelo Senado Federal para Operações de Crédito Externas e Internas</t>
  </si>
  <si>
    <t>RESTOS A PAGAR</t>
  </si>
  <si>
    <t>INSCRIÇÃO EM RESTOS A PAGAR NÃO PROCESSADOS DO EXERCÍCIO</t>
  </si>
  <si>
    <t>DISPONIBILIDADE DE CAIXA LÍQUIDA (ANTES DA INSCRIÇÃO EM RESTOS A PAGAR NÃO PROCESSADOS DO EXERCÍCIO)</t>
  </si>
  <si>
    <t>EM RESTOS A PAGAR NÃO PROCESSADOS</t>
  </si>
  <si>
    <t>Valor Total</t>
  </si>
  <si>
    <t>PODER EXECUTIVO</t>
  </si>
  <si>
    <t>PREFEITURA MUNICIPAL DE TRÊS DE MAIO</t>
  </si>
  <si>
    <t>0,00</t>
  </si>
  <si>
    <t>FONTE: Setor de Contabilidade</t>
  </si>
  <si>
    <t>Limite Definido pelo Senado Federal para Operações de Crédito por Antec.Receita</t>
  </si>
  <si>
    <t xml:space="preserve">                   SILMAR DO AMARAL DOS SANTOS</t>
  </si>
  <si>
    <t xml:space="preserve">                          Responsável Controle Interno</t>
  </si>
  <si>
    <t xml:space="preserve">                    Prefeito Municipal                                   Secretário da Fazenda</t>
  </si>
  <si>
    <t>DEMONSTRATIVO SIMPLIFICADO DO RELATÓRIO DE GESTÃO FISCAL</t>
  </si>
  <si>
    <t xml:space="preserve">     ALTAIR FRANCISCO COPATTI                              RUDI WEBER</t>
  </si>
  <si>
    <t>2º SEMESTRE/2017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</si>
</sst>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R$ &quot;#,##0.00_);[Red]\(&quot;R$ &quot;#,##0.00\)"/>
  </numFmts>
  <fonts count="7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/>
  </cellStyleXfs>
  <cellXfs count="38">
    <xf numFmtId="0" fontId="0" fillId="0" borderId="0" xfId="0"/>
    <xf numFmtId="0" fontId="1" fillId="0" borderId="0" xfId="0" applyNumberFormat="1" applyFont="1" applyFill="1" applyAlignment="1"/>
    <xf numFmtId="0" fontId="2" fillId="0" borderId="0" xfId="0" applyFont="1" applyFill="1" applyAlignment="1"/>
    <xf numFmtId="0" fontId="2" fillId="0" borderId="0" xfId="0" applyNumberFormat="1" applyFont="1" applyFill="1" applyAlignment="1"/>
    <xf numFmtId="0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0" fontId="1" fillId="0" borderId="2" xfId="0" applyNumberFormat="1" applyFont="1" applyFill="1" applyBorder="1" applyAlignment="1"/>
    <xf numFmtId="164" fontId="1" fillId="0" borderId="3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/>
    <xf numFmtId="0" fontId="1" fillId="0" borderId="8" xfId="0" applyNumberFormat="1" applyFont="1" applyFill="1" applyBorder="1" applyAlignment="1"/>
    <xf numFmtId="0" fontId="1" fillId="0" borderId="0" xfId="0" applyNumberFormat="1" applyFont="1" applyFill="1" applyBorder="1" applyAlignment="1"/>
    <xf numFmtId="0" fontId="1" fillId="0" borderId="3" xfId="0" applyNumberFormat="1" applyFont="1" applyFill="1" applyBorder="1" applyAlignment="1"/>
    <xf numFmtId="0" fontId="1" fillId="0" borderId="13" xfId="0" applyNumberFormat="1" applyFont="1" applyFill="1" applyBorder="1" applyAlignment="1"/>
    <xf numFmtId="43" fontId="1" fillId="0" borderId="6" xfId="1" applyFont="1" applyFill="1" applyBorder="1" applyAlignment="1"/>
    <xf numFmtId="43" fontId="1" fillId="0" borderId="7" xfId="1" applyFont="1" applyFill="1" applyBorder="1" applyAlignment="1"/>
    <xf numFmtId="43" fontId="1" fillId="0" borderId="9" xfId="1" applyFont="1" applyFill="1" applyBorder="1" applyAlignment="1"/>
    <xf numFmtId="43" fontId="1" fillId="0" borderId="10" xfId="1" applyFont="1" applyFill="1" applyBorder="1" applyAlignment="1"/>
    <xf numFmtId="49" fontId="1" fillId="0" borderId="6" xfId="1" applyNumberFormat="1" applyFont="1" applyFill="1" applyBorder="1" applyAlignment="1">
      <alignment horizontal="right"/>
    </xf>
    <xf numFmtId="49" fontId="1" fillId="0" borderId="12" xfId="1" applyNumberFormat="1" applyFont="1" applyFill="1" applyBorder="1" applyAlignment="1">
      <alignment horizontal="right"/>
    </xf>
    <xf numFmtId="43" fontId="1" fillId="0" borderId="10" xfId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center"/>
    </xf>
    <xf numFmtId="43" fontId="1" fillId="0" borderId="12" xfId="1" applyFont="1" applyFill="1" applyBorder="1" applyAlignment="1"/>
    <xf numFmtId="49" fontId="1" fillId="0" borderId="7" xfId="1" applyNumberFormat="1" applyFont="1" applyFill="1" applyBorder="1" applyAlignment="1">
      <alignment horizontal="right"/>
    </xf>
    <xf numFmtId="0" fontId="4" fillId="0" borderId="0" xfId="0" applyFont="1" applyFill="1"/>
    <xf numFmtId="0" fontId="5" fillId="0" borderId="0" xfId="2"/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/>
    </xf>
    <xf numFmtId="0" fontId="6" fillId="0" borderId="0" xfId="0" applyNumberFormat="1" applyFont="1" applyFill="1" applyAlignment="1">
      <alignment horizontal="center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workbookViewId="0">
      <selection activeCell="B38" sqref="B38"/>
    </sheetView>
  </sheetViews>
  <sheetFormatPr defaultRowHeight="15" x14ac:dyDescent="0.2"/>
  <cols>
    <col min="1" max="1" width="56" style="1" customWidth="1"/>
    <col min="2" max="2" width="22" style="1" customWidth="1"/>
    <col min="3" max="3" width="20.28515625" style="1" customWidth="1"/>
    <col min="4" max="256" width="9.140625" style="1"/>
    <col min="257" max="257" width="63.140625" style="1" bestFit="1" customWidth="1"/>
    <col min="258" max="258" width="32.5703125" style="1" customWidth="1"/>
    <col min="259" max="259" width="40.5703125" style="1" bestFit="1" customWidth="1"/>
    <col min="260" max="512" width="9.140625" style="1"/>
    <col min="513" max="513" width="63.140625" style="1" bestFit="1" customWidth="1"/>
    <col min="514" max="514" width="32.5703125" style="1" customWidth="1"/>
    <col min="515" max="515" width="40.5703125" style="1" bestFit="1" customWidth="1"/>
    <col min="516" max="768" width="9.140625" style="1"/>
    <col min="769" max="769" width="63.140625" style="1" bestFit="1" customWidth="1"/>
    <col min="770" max="770" width="32.5703125" style="1" customWidth="1"/>
    <col min="771" max="771" width="40.5703125" style="1" bestFit="1" customWidth="1"/>
    <col min="772" max="1024" width="9.140625" style="1"/>
    <col min="1025" max="1025" width="63.140625" style="1" bestFit="1" customWidth="1"/>
    <col min="1026" max="1026" width="32.5703125" style="1" customWidth="1"/>
    <col min="1027" max="1027" width="40.5703125" style="1" bestFit="1" customWidth="1"/>
    <col min="1028" max="1280" width="9.140625" style="1"/>
    <col min="1281" max="1281" width="63.140625" style="1" bestFit="1" customWidth="1"/>
    <col min="1282" max="1282" width="32.5703125" style="1" customWidth="1"/>
    <col min="1283" max="1283" width="40.5703125" style="1" bestFit="1" customWidth="1"/>
    <col min="1284" max="1536" width="9.140625" style="1"/>
    <col min="1537" max="1537" width="63.140625" style="1" bestFit="1" customWidth="1"/>
    <col min="1538" max="1538" width="32.5703125" style="1" customWidth="1"/>
    <col min="1539" max="1539" width="40.5703125" style="1" bestFit="1" customWidth="1"/>
    <col min="1540" max="1792" width="9.140625" style="1"/>
    <col min="1793" max="1793" width="63.140625" style="1" bestFit="1" customWidth="1"/>
    <col min="1794" max="1794" width="32.5703125" style="1" customWidth="1"/>
    <col min="1795" max="1795" width="40.5703125" style="1" bestFit="1" customWidth="1"/>
    <col min="1796" max="2048" width="9.140625" style="1"/>
    <col min="2049" max="2049" width="63.140625" style="1" bestFit="1" customWidth="1"/>
    <col min="2050" max="2050" width="32.5703125" style="1" customWidth="1"/>
    <col min="2051" max="2051" width="40.5703125" style="1" bestFit="1" customWidth="1"/>
    <col min="2052" max="2304" width="9.140625" style="1"/>
    <col min="2305" max="2305" width="63.140625" style="1" bestFit="1" customWidth="1"/>
    <col min="2306" max="2306" width="32.5703125" style="1" customWidth="1"/>
    <col min="2307" max="2307" width="40.5703125" style="1" bestFit="1" customWidth="1"/>
    <col min="2308" max="2560" width="9.140625" style="1"/>
    <col min="2561" max="2561" width="63.140625" style="1" bestFit="1" customWidth="1"/>
    <col min="2562" max="2562" width="32.5703125" style="1" customWidth="1"/>
    <col min="2563" max="2563" width="40.5703125" style="1" bestFit="1" customWidth="1"/>
    <col min="2564" max="2816" width="9.140625" style="1"/>
    <col min="2817" max="2817" width="63.140625" style="1" bestFit="1" customWidth="1"/>
    <col min="2818" max="2818" width="32.5703125" style="1" customWidth="1"/>
    <col min="2819" max="2819" width="40.5703125" style="1" bestFit="1" customWidth="1"/>
    <col min="2820" max="3072" width="9.140625" style="1"/>
    <col min="3073" max="3073" width="63.140625" style="1" bestFit="1" customWidth="1"/>
    <col min="3074" max="3074" width="32.5703125" style="1" customWidth="1"/>
    <col min="3075" max="3075" width="40.5703125" style="1" bestFit="1" customWidth="1"/>
    <col min="3076" max="3328" width="9.140625" style="1"/>
    <col min="3329" max="3329" width="63.140625" style="1" bestFit="1" customWidth="1"/>
    <col min="3330" max="3330" width="32.5703125" style="1" customWidth="1"/>
    <col min="3331" max="3331" width="40.5703125" style="1" bestFit="1" customWidth="1"/>
    <col min="3332" max="3584" width="9.140625" style="1"/>
    <col min="3585" max="3585" width="63.140625" style="1" bestFit="1" customWidth="1"/>
    <col min="3586" max="3586" width="32.5703125" style="1" customWidth="1"/>
    <col min="3587" max="3587" width="40.5703125" style="1" bestFit="1" customWidth="1"/>
    <col min="3588" max="3840" width="9.140625" style="1"/>
    <col min="3841" max="3841" width="63.140625" style="1" bestFit="1" customWidth="1"/>
    <col min="3842" max="3842" width="32.5703125" style="1" customWidth="1"/>
    <col min="3843" max="3843" width="40.5703125" style="1" bestFit="1" customWidth="1"/>
    <col min="3844" max="4096" width="9.140625" style="1"/>
    <col min="4097" max="4097" width="63.140625" style="1" bestFit="1" customWidth="1"/>
    <col min="4098" max="4098" width="32.5703125" style="1" customWidth="1"/>
    <col min="4099" max="4099" width="40.5703125" style="1" bestFit="1" customWidth="1"/>
    <col min="4100" max="4352" width="9.140625" style="1"/>
    <col min="4353" max="4353" width="63.140625" style="1" bestFit="1" customWidth="1"/>
    <col min="4354" max="4354" width="32.5703125" style="1" customWidth="1"/>
    <col min="4355" max="4355" width="40.5703125" style="1" bestFit="1" customWidth="1"/>
    <col min="4356" max="4608" width="9.140625" style="1"/>
    <col min="4609" max="4609" width="63.140625" style="1" bestFit="1" customWidth="1"/>
    <col min="4610" max="4610" width="32.5703125" style="1" customWidth="1"/>
    <col min="4611" max="4611" width="40.5703125" style="1" bestFit="1" customWidth="1"/>
    <col min="4612" max="4864" width="9.140625" style="1"/>
    <col min="4865" max="4865" width="63.140625" style="1" bestFit="1" customWidth="1"/>
    <col min="4866" max="4866" width="32.5703125" style="1" customWidth="1"/>
    <col min="4867" max="4867" width="40.5703125" style="1" bestFit="1" customWidth="1"/>
    <col min="4868" max="5120" width="9.140625" style="1"/>
    <col min="5121" max="5121" width="63.140625" style="1" bestFit="1" customWidth="1"/>
    <col min="5122" max="5122" width="32.5703125" style="1" customWidth="1"/>
    <col min="5123" max="5123" width="40.5703125" style="1" bestFit="1" customWidth="1"/>
    <col min="5124" max="5376" width="9.140625" style="1"/>
    <col min="5377" max="5377" width="63.140625" style="1" bestFit="1" customWidth="1"/>
    <col min="5378" max="5378" width="32.5703125" style="1" customWidth="1"/>
    <col min="5379" max="5379" width="40.5703125" style="1" bestFit="1" customWidth="1"/>
    <col min="5380" max="5632" width="9.140625" style="1"/>
    <col min="5633" max="5633" width="63.140625" style="1" bestFit="1" customWidth="1"/>
    <col min="5634" max="5634" width="32.5703125" style="1" customWidth="1"/>
    <col min="5635" max="5635" width="40.5703125" style="1" bestFit="1" customWidth="1"/>
    <col min="5636" max="5888" width="9.140625" style="1"/>
    <col min="5889" max="5889" width="63.140625" style="1" bestFit="1" customWidth="1"/>
    <col min="5890" max="5890" width="32.5703125" style="1" customWidth="1"/>
    <col min="5891" max="5891" width="40.5703125" style="1" bestFit="1" customWidth="1"/>
    <col min="5892" max="6144" width="9.140625" style="1"/>
    <col min="6145" max="6145" width="63.140625" style="1" bestFit="1" customWidth="1"/>
    <col min="6146" max="6146" width="32.5703125" style="1" customWidth="1"/>
    <col min="6147" max="6147" width="40.5703125" style="1" bestFit="1" customWidth="1"/>
    <col min="6148" max="6400" width="9.140625" style="1"/>
    <col min="6401" max="6401" width="63.140625" style="1" bestFit="1" customWidth="1"/>
    <col min="6402" max="6402" width="32.5703125" style="1" customWidth="1"/>
    <col min="6403" max="6403" width="40.5703125" style="1" bestFit="1" customWidth="1"/>
    <col min="6404" max="6656" width="9.140625" style="1"/>
    <col min="6657" max="6657" width="63.140625" style="1" bestFit="1" customWidth="1"/>
    <col min="6658" max="6658" width="32.5703125" style="1" customWidth="1"/>
    <col min="6659" max="6659" width="40.5703125" style="1" bestFit="1" customWidth="1"/>
    <col min="6660" max="6912" width="9.140625" style="1"/>
    <col min="6913" max="6913" width="63.140625" style="1" bestFit="1" customWidth="1"/>
    <col min="6914" max="6914" width="32.5703125" style="1" customWidth="1"/>
    <col min="6915" max="6915" width="40.5703125" style="1" bestFit="1" customWidth="1"/>
    <col min="6916" max="7168" width="9.140625" style="1"/>
    <col min="7169" max="7169" width="63.140625" style="1" bestFit="1" customWidth="1"/>
    <col min="7170" max="7170" width="32.5703125" style="1" customWidth="1"/>
    <col min="7171" max="7171" width="40.5703125" style="1" bestFit="1" customWidth="1"/>
    <col min="7172" max="7424" width="9.140625" style="1"/>
    <col min="7425" max="7425" width="63.140625" style="1" bestFit="1" customWidth="1"/>
    <col min="7426" max="7426" width="32.5703125" style="1" customWidth="1"/>
    <col min="7427" max="7427" width="40.5703125" style="1" bestFit="1" customWidth="1"/>
    <col min="7428" max="7680" width="9.140625" style="1"/>
    <col min="7681" max="7681" width="63.140625" style="1" bestFit="1" customWidth="1"/>
    <col min="7682" max="7682" width="32.5703125" style="1" customWidth="1"/>
    <col min="7683" max="7683" width="40.5703125" style="1" bestFit="1" customWidth="1"/>
    <col min="7684" max="7936" width="9.140625" style="1"/>
    <col min="7937" max="7937" width="63.140625" style="1" bestFit="1" customWidth="1"/>
    <col min="7938" max="7938" width="32.5703125" style="1" customWidth="1"/>
    <col min="7939" max="7939" width="40.5703125" style="1" bestFit="1" customWidth="1"/>
    <col min="7940" max="8192" width="9.140625" style="1"/>
    <col min="8193" max="8193" width="63.140625" style="1" bestFit="1" customWidth="1"/>
    <col min="8194" max="8194" width="32.5703125" style="1" customWidth="1"/>
    <col min="8195" max="8195" width="40.5703125" style="1" bestFit="1" customWidth="1"/>
    <col min="8196" max="8448" width="9.140625" style="1"/>
    <col min="8449" max="8449" width="63.140625" style="1" bestFit="1" customWidth="1"/>
    <col min="8450" max="8450" width="32.5703125" style="1" customWidth="1"/>
    <col min="8451" max="8451" width="40.5703125" style="1" bestFit="1" customWidth="1"/>
    <col min="8452" max="8704" width="9.140625" style="1"/>
    <col min="8705" max="8705" width="63.140625" style="1" bestFit="1" customWidth="1"/>
    <col min="8706" max="8706" width="32.5703125" style="1" customWidth="1"/>
    <col min="8707" max="8707" width="40.5703125" style="1" bestFit="1" customWidth="1"/>
    <col min="8708" max="8960" width="9.140625" style="1"/>
    <col min="8961" max="8961" width="63.140625" style="1" bestFit="1" customWidth="1"/>
    <col min="8962" max="8962" width="32.5703125" style="1" customWidth="1"/>
    <col min="8963" max="8963" width="40.5703125" style="1" bestFit="1" customWidth="1"/>
    <col min="8964" max="9216" width="9.140625" style="1"/>
    <col min="9217" max="9217" width="63.140625" style="1" bestFit="1" customWidth="1"/>
    <col min="9218" max="9218" width="32.5703125" style="1" customWidth="1"/>
    <col min="9219" max="9219" width="40.5703125" style="1" bestFit="1" customWidth="1"/>
    <col min="9220" max="9472" width="9.140625" style="1"/>
    <col min="9473" max="9473" width="63.140625" style="1" bestFit="1" customWidth="1"/>
    <col min="9474" max="9474" width="32.5703125" style="1" customWidth="1"/>
    <col min="9475" max="9475" width="40.5703125" style="1" bestFit="1" customWidth="1"/>
    <col min="9476" max="9728" width="9.140625" style="1"/>
    <col min="9729" max="9729" width="63.140625" style="1" bestFit="1" customWidth="1"/>
    <col min="9730" max="9730" width="32.5703125" style="1" customWidth="1"/>
    <col min="9731" max="9731" width="40.5703125" style="1" bestFit="1" customWidth="1"/>
    <col min="9732" max="9984" width="9.140625" style="1"/>
    <col min="9985" max="9985" width="63.140625" style="1" bestFit="1" customWidth="1"/>
    <col min="9986" max="9986" width="32.5703125" style="1" customWidth="1"/>
    <col min="9987" max="9987" width="40.5703125" style="1" bestFit="1" customWidth="1"/>
    <col min="9988" max="10240" width="9.140625" style="1"/>
    <col min="10241" max="10241" width="63.140625" style="1" bestFit="1" customWidth="1"/>
    <col min="10242" max="10242" width="32.5703125" style="1" customWidth="1"/>
    <col min="10243" max="10243" width="40.5703125" style="1" bestFit="1" customWidth="1"/>
    <col min="10244" max="10496" width="9.140625" style="1"/>
    <col min="10497" max="10497" width="63.140625" style="1" bestFit="1" customWidth="1"/>
    <col min="10498" max="10498" width="32.5703125" style="1" customWidth="1"/>
    <col min="10499" max="10499" width="40.5703125" style="1" bestFit="1" customWidth="1"/>
    <col min="10500" max="10752" width="9.140625" style="1"/>
    <col min="10753" max="10753" width="63.140625" style="1" bestFit="1" customWidth="1"/>
    <col min="10754" max="10754" width="32.5703125" style="1" customWidth="1"/>
    <col min="10755" max="10755" width="40.5703125" style="1" bestFit="1" customWidth="1"/>
    <col min="10756" max="11008" width="9.140625" style="1"/>
    <col min="11009" max="11009" width="63.140625" style="1" bestFit="1" customWidth="1"/>
    <col min="11010" max="11010" width="32.5703125" style="1" customWidth="1"/>
    <col min="11011" max="11011" width="40.5703125" style="1" bestFit="1" customWidth="1"/>
    <col min="11012" max="11264" width="9.140625" style="1"/>
    <col min="11265" max="11265" width="63.140625" style="1" bestFit="1" customWidth="1"/>
    <col min="11266" max="11266" width="32.5703125" style="1" customWidth="1"/>
    <col min="11267" max="11267" width="40.5703125" style="1" bestFit="1" customWidth="1"/>
    <col min="11268" max="11520" width="9.140625" style="1"/>
    <col min="11521" max="11521" width="63.140625" style="1" bestFit="1" customWidth="1"/>
    <col min="11522" max="11522" width="32.5703125" style="1" customWidth="1"/>
    <col min="11523" max="11523" width="40.5703125" style="1" bestFit="1" customWidth="1"/>
    <col min="11524" max="11776" width="9.140625" style="1"/>
    <col min="11777" max="11777" width="63.140625" style="1" bestFit="1" customWidth="1"/>
    <col min="11778" max="11778" width="32.5703125" style="1" customWidth="1"/>
    <col min="11779" max="11779" width="40.5703125" style="1" bestFit="1" customWidth="1"/>
    <col min="11780" max="12032" width="9.140625" style="1"/>
    <col min="12033" max="12033" width="63.140625" style="1" bestFit="1" customWidth="1"/>
    <col min="12034" max="12034" width="32.5703125" style="1" customWidth="1"/>
    <col min="12035" max="12035" width="40.5703125" style="1" bestFit="1" customWidth="1"/>
    <col min="12036" max="12288" width="9.140625" style="1"/>
    <col min="12289" max="12289" width="63.140625" style="1" bestFit="1" customWidth="1"/>
    <col min="12290" max="12290" width="32.5703125" style="1" customWidth="1"/>
    <col min="12291" max="12291" width="40.5703125" style="1" bestFit="1" customWidth="1"/>
    <col min="12292" max="12544" width="9.140625" style="1"/>
    <col min="12545" max="12545" width="63.140625" style="1" bestFit="1" customWidth="1"/>
    <col min="12546" max="12546" width="32.5703125" style="1" customWidth="1"/>
    <col min="12547" max="12547" width="40.5703125" style="1" bestFit="1" customWidth="1"/>
    <col min="12548" max="12800" width="9.140625" style="1"/>
    <col min="12801" max="12801" width="63.140625" style="1" bestFit="1" customWidth="1"/>
    <col min="12802" max="12802" width="32.5703125" style="1" customWidth="1"/>
    <col min="12803" max="12803" width="40.5703125" style="1" bestFit="1" customWidth="1"/>
    <col min="12804" max="13056" width="9.140625" style="1"/>
    <col min="13057" max="13057" width="63.140625" style="1" bestFit="1" customWidth="1"/>
    <col min="13058" max="13058" width="32.5703125" style="1" customWidth="1"/>
    <col min="13059" max="13059" width="40.5703125" style="1" bestFit="1" customWidth="1"/>
    <col min="13060" max="13312" width="9.140625" style="1"/>
    <col min="13313" max="13313" width="63.140625" style="1" bestFit="1" customWidth="1"/>
    <col min="13314" max="13314" width="32.5703125" style="1" customWidth="1"/>
    <col min="13315" max="13315" width="40.5703125" style="1" bestFit="1" customWidth="1"/>
    <col min="13316" max="13568" width="9.140625" style="1"/>
    <col min="13569" max="13569" width="63.140625" style="1" bestFit="1" customWidth="1"/>
    <col min="13570" max="13570" width="32.5703125" style="1" customWidth="1"/>
    <col min="13571" max="13571" width="40.5703125" style="1" bestFit="1" customWidth="1"/>
    <col min="13572" max="13824" width="9.140625" style="1"/>
    <col min="13825" max="13825" width="63.140625" style="1" bestFit="1" customWidth="1"/>
    <col min="13826" max="13826" width="32.5703125" style="1" customWidth="1"/>
    <col min="13827" max="13827" width="40.5703125" style="1" bestFit="1" customWidth="1"/>
    <col min="13828" max="14080" width="9.140625" style="1"/>
    <col min="14081" max="14081" width="63.140625" style="1" bestFit="1" customWidth="1"/>
    <col min="14082" max="14082" width="32.5703125" style="1" customWidth="1"/>
    <col min="14083" max="14083" width="40.5703125" style="1" bestFit="1" customWidth="1"/>
    <col min="14084" max="14336" width="9.140625" style="1"/>
    <col min="14337" max="14337" width="63.140625" style="1" bestFit="1" customWidth="1"/>
    <col min="14338" max="14338" width="32.5703125" style="1" customWidth="1"/>
    <col min="14339" max="14339" width="40.5703125" style="1" bestFit="1" customWidth="1"/>
    <col min="14340" max="14592" width="9.140625" style="1"/>
    <col min="14593" max="14593" width="63.140625" style="1" bestFit="1" customWidth="1"/>
    <col min="14594" max="14594" width="32.5703125" style="1" customWidth="1"/>
    <col min="14595" max="14595" width="40.5703125" style="1" bestFit="1" customWidth="1"/>
    <col min="14596" max="14848" width="9.140625" style="1"/>
    <col min="14849" max="14849" width="63.140625" style="1" bestFit="1" customWidth="1"/>
    <col min="14850" max="14850" width="32.5703125" style="1" customWidth="1"/>
    <col min="14851" max="14851" width="40.5703125" style="1" bestFit="1" customWidth="1"/>
    <col min="14852" max="15104" width="9.140625" style="1"/>
    <col min="15105" max="15105" width="63.140625" style="1" bestFit="1" customWidth="1"/>
    <col min="15106" max="15106" width="32.5703125" style="1" customWidth="1"/>
    <col min="15107" max="15107" width="40.5703125" style="1" bestFit="1" customWidth="1"/>
    <col min="15108" max="15360" width="9.140625" style="1"/>
    <col min="15361" max="15361" width="63.140625" style="1" bestFit="1" customWidth="1"/>
    <col min="15362" max="15362" width="32.5703125" style="1" customWidth="1"/>
    <col min="15363" max="15363" width="40.5703125" style="1" bestFit="1" customWidth="1"/>
    <col min="15364" max="15616" width="9.140625" style="1"/>
    <col min="15617" max="15617" width="63.140625" style="1" bestFit="1" customWidth="1"/>
    <col min="15618" max="15618" width="32.5703125" style="1" customWidth="1"/>
    <col min="15619" max="15619" width="40.5703125" style="1" bestFit="1" customWidth="1"/>
    <col min="15620" max="15872" width="9.140625" style="1"/>
    <col min="15873" max="15873" width="63.140625" style="1" bestFit="1" customWidth="1"/>
    <col min="15874" max="15874" width="32.5703125" style="1" customWidth="1"/>
    <col min="15875" max="15875" width="40.5703125" style="1" bestFit="1" customWidth="1"/>
    <col min="15876" max="16128" width="9.140625" style="1"/>
    <col min="16129" max="16129" width="63.140625" style="1" bestFit="1" customWidth="1"/>
    <col min="16130" max="16130" width="32.5703125" style="1" customWidth="1"/>
    <col min="16131" max="16131" width="40.5703125" style="1" bestFit="1" customWidth="1"/>
    <col min="16132" max="16384" width="9.140625" style="1"/>
  </cols>
  <sheetData>
    <row r="1" spans="1:3" ht="11.25" customHeight="1" x14ac:dyDescent="0.2">
      <c r="A1" s="2"/>
    </row>
    <row r="2" spans="1:3" ht="11.25" customHeight="1" x14ac:dyDescent="0.2">
      <c r="A2" s="36" t="s">
        <v>26</v>
      </c>
      <c r="B2" s="36"/>
      <c r="C2" s="36"/>
    </row>
    <row r="3" spans="1:3" ht="11.25" customHeight="1" x14ac:dyDescent="0.2">
      <c r="A3" s="36" t="s">
        <v>27</v>
      </c>
      <c r="B3" s="36"/>
      <c r="C3" s="36"/>
    </row>
    <row r="4" spans="1:3" ht="11.25" customHeight="1" x14ac:dyDescent="0.2">
      <c r="A4" s="36" t="s">
        <v>0</v>
      </c>
      <c r="B4" s="36"/>
      <c r="C4" s="36"/>
    </row>
    <row r="5" spans="1:3" s="3" customFormat="1" ht="11.25" customHeight="1" x14ac:dyDescent="0.2">
      <c r="A5" s="37" t="s">
        <v>34</v>
      </c>
      <c r="B5" s="37"/>
      <c r="C5" s="37"/>
    </row>
    <row r="6" spans="1:3" s="3" customFormat="1" ht="11.25" customHeight="1" x14ac:dyDescent="0.2">
      <c r="A6" s="36" t="s">
        <v>1</v>
      </c>
      <c r="B6" s="36"/>
      <c r="C6" s="36"/>
    </row>
    <row r="7" spans="1:3" s="3" customFormat="1" ht="11.25" customHeight="1" x14ac:dyDescent="0.2">
      <c r="A7" s="36" t="s">
        <v>36</v>
      </c>
      <c r="B7" s="36"/>
      <c r="C7" s="36"/>
    </row>
    <row r="8" spans="1:3" ht="11.25" customHeight="1" x14ac:dyDescent="0.2">
      <c r="A8" s="4"/>
      <c r="B8" s="4"/>
      <c r="C8" s="4"/>
    </row>
    <row r="9" spans="1:3" ht="11.25" customHeight="1" x14ac:dyDescent="0.2">
      <c r="A9" s="1" t="s">
        <v>2</v>
      </c>
      <c r="C9" s="5">
        <v>1</v>
      </c>
    </row>
    <row r="10" spans="1:3" ht="11.25" customHeight="1" x14ac:dyDescent="0.2">
      <c r="A10" s="6" t="s">
        <v>3</v>
      </c>
      <c r="B10" s="30" t="s">
        <v>4</v>
      </c>
      <c r="C10" s="31"/>
    </row>
    <row r="11" spans="1:3" ht="11.25" customHeight="1" x14ac:dyDescent="0.2">
      <c r="A11" s="7" t="s">
        <v>5</v>
      </c>
      <c r="B11" s="8"/>
      <c r="C11" s="9">
        <v>56733645.390000001</v>
      </c>
    </row>
    <row r="12" spans="1:3" ht="11.25" customHeight="1" x14ac:dyDescent="0.2">
      <c r="C12" s="5"/>
    </row>
    <row r="13" spans="1:3" ht="11.25" customHeight="1" x14ac:dyDescent="0.2">
      <c r="A13" s="29" t="s">
        <v>6</v>
      </c>
      <c r="B13" s="28" t="s">
        <v>7</v>
      </c>
      <c r="C13" s="10" t="s">
        <v>8</v>
      </c>
    </row>
    <row r="14" spans="1:3" ht="11.25" customHeight="1" x14ac:dyDescent="0.2">
      <c r="A14" s="11" t="s">
        <v>9</v>
      </c>
      <c r="B14" s="16">
        <v>27461585.399999999</v>
      </c>
      <c r="C14" s="17">
        <v>48.4</v>
      </c>
    </row>
    <row r="15" spans="1:3" ht="11.25" customHeight="1" x14ac:dyDescent="0.2">
      <c r="A15" s="11" t="s">
        <v>10</v>
      </c>
      <c r="B15" s="16">
        <f>C11*54%</f>
        <v>30636168.510600001</v>
      </c>
      <c r="C15" s="17">
        <v>54</v>
      </c>
    </row>
    <row r="16" spans="1:3" ht="11.25" customHeight="1" x14ac:dyDescent="0.2">
      <c r="A16" s="12" t="s">
        <v>11</v>
      </c>
      <c r="B16" s="18">
        <f>C11*51.3%</f>
        <v>29104360.085069999</v>
      </c>
      <c r="C16" s="19">
        <v>51.3</v>
      </c>
    </row>
    <row r="17" spans="1:4" ht="11.25" customHeight="1" x14ac:dyDescent="0.2">
      <c r="A17" s="13"/>
      <c r="B17" s="13"/>
      <c r="C17" s="13"/>
    </row>
    <row r="18" spans="1:4" ht="11.25" customHeight="1" x14ac:dyDescent="0.2">
      <c r="A18" s="29" t="s">
        <v>12</v>
      </c>
      <c r="B18" s="28" t="s">
        <v>7</v>
      </c>
      <c r="C18" s="10" t="s">
        <v>8</v>
      </c>
    </row>
    <row r="19" spans="1:4" ht="11.25" customHeight="1" x14ac:dyDescent="0.2">
      <c r="A19" s="11" t="s">
        <v>13</v>
      </c>
      <c r="B19" s="20" t="s">
        <v>28</v>
      </c>
      <c r="C19" s="21" t="s">
        <v>28</v>
      </c>
    </row>
    <row r="20" spans="1:4" ht="11.25" customHeight="1" x14ac:dyDescent="0.2">
      <c r="A20" s="12" t="s">
        <v>14</v>
      </c>
      <c r="B20" s="18">
        <f>C11*120%</f>
        <v>68080374.467999995</v>
      </c>
      <c r="C20" s="19">
        <v>120</v>
      </c>
    </row>
    <row r="21" spans="1:4" ht="11.25" customHeight="1" x14ac:dyDescent="0.2">
      <c r="A21" s="13"/>
      <c r="B21" s="13"/>
      <c r="C21" s="13"/>
    </row>
    <row r="22" spans="1:4" ht="11.25" customHeight="1" x14ac:dyDescent="0.2">
      <c r="A22" s="29" t="s">
        <v>15</v>
      </c>
      <c r="B22" s="28" t="s">
        <v>7</v>
      </c>
      <c r="C22" s="10" t="s">
        <v>8</v>
      </c>
    </row>
    <row r="23" spans="1:4" ht="11.25" customHeight="1" x14ac:dyDescent="0.2">
      <c r="A23" s="11" t="s">
        <v>16</v>
      </c>
      <c r="B23" s="20" t="s">
        <v>28</v>
      </c>
      <c r="C23" s="21" t="s">
        <v>28</v>
      </c>
    </row>
    <row r="24" spans="1:4" ht="11.25" customHeight="1" x14ac:dyDescent="0.2">
      <c r="A24" s="12" t="s">
        <v>14</v>
      </c>
      <c r="B24" s="18">
        <f>C11*32%</f>
        <v>18154766.524799999</v>
      </c>
      <c r="C24" s="22">
        <v>32</v>
      </c>
    </row>
    <row r="25" spans="1:4" ht="11.25" customHeight="1" x14ac:dyDescent="0.2">
      <c r="A25" s="13"/>
      <c r="B25" s="13"/>
      <c r="C25" s="13"/>
    </row>
    <row r="26" spans="1:4" ht="11.25" customHeight="1" x14ac:dyDescent="0.2">
      <c r="A26" s="29" t="s">
        <v>17</v>
      </c>
      <c r="B26" s="28" t="s">
        <v>7</v>
      </c>
      <c r="C26" s="23" t="s">
        <v>8</v>
      </c>
    </row>
    <row r="27" spans="1:4" ht="11.25" customHeight="1" x14ac:dyDescent="0.2">
      <c r="A27" s="11" t="s">
        <v>18</v>
      </c>
      <c r="B27" s="16">
        <v>292500</v>
      </c>
      <c r="C27" s="24">
        <v>0.52</v>
      </c>
    </row>
    <row r="28" spans="1:4" ht="11.25" customHeight="1" x14ac:dyDescent="0.2">
      <c r="A28" s="11" t="s">
        <v>19</v>
      </c>
      <c r="B28" s="20" t="s">
        <v>28</v>
      </c>
      <c r="C28" s="25" t="s">
        <v>28</v>
      </c>
    </row>
    <row r="29" spans="1:4" ht="11.25" customHeight="1" x14ac:dyDescent="0.2">
      <c r="A29" s="11" t="s">
        <v>20</v>
      </c>
      <c r="B29" s="16">
        <f>C11*16%</f>
        <v>9077383.2623999994</v>
      </c>
      <c r="C29" s="17">
        <v>16</v>
      </c>
    </row>
    <row r="30" spans="1:4" ht="11.25" customHeight="1" x14ac:dyDescent="0.2">
      <c r="A30" s="12" t="s">
        <v>30</v>
      </c>
      <c r="B30" s="18">
        <f>C11*7%</f>
        <v>3971355.1773000006</v>
      </c>
      <c r="C30" s="19">
        <v>7</v>
      </c>
    </row>
    <row r="31" spans="1:4" ht="11.25" customHeight="1" x14ac:dyDescent="0.2">
      <c r="A31" s="13"/>
      <c r="B31" s="13"/>
      <c r="C31" s="13"/>
    </row>
    <row r="32" spans="1:4" ht="11.25" customHeight="1" x14ac:dyDescent="0.2">
      <c r="A32" s="32" t="s">
        <v>21</v>
      </c>
      <c r="B32" s="34" t="s">
        <v>22</v>
      </c>
      <c r="C32" s="34" t="s">
        <v>23</v>
      </c>
      <c r="D32" s="13"/>
    </row>
    <row r="33" spans="1:7" ht="27" customHeight="1" x14ac:dyDescent="0.2">
      <c r="A33" s="33"/>
      <c r="B33" s="35"/>
      <c r="C33" s="35" t="s">
        <v>24</v>
      </c>
      <c r="D33" s="13"/>
    </row>
    <row r="34" spans="1:7" ht="11.25" customHeight="1" x14ac:dyDescent="0.2">
      <c r="A34" s="14" t="s">
        <v>25</v>
      </c>
      <c r="B34" s="18">
        <v>799865.75</v>
      </c>
      <c r="C34" s="19">
        <v>50998446.780000001</v>
      </c>
    </row>
    <row r="35" spans="1:7" ht="11.25" customHeight="1" x14ac:dyDescent="0.2">
      <c r="A35" s="15" t="s">
        <v>29</v>
      </c>
      <c r="B35" s="15"/>
      <c r="C35" s="15"/>
    </row>
    <row r="36" spans="1:7" s="13" customFormat="1" ht="11.25" customHeight="1" x14ac:dyDescent="0.2"/>
    <row r="46" spans="1:7" x14ac:dyDescent="0.25">
      <c r="A46" s="26" t="s">
        <v>35</v>
      </c>
      <c r="B46" s="26" t="s">
        <v>31</v>
      </c>
      <c r="D46"/>
      <c r="E46" s="27"/>
      <c r="F46" s="27"/>
      <c r="G46" s="27"/>
    </row>
    <row r="47" spans="1:7" x14ac:dyDescent="0.25">
      <c r="A47" s="26" t="s">
        <v>33</v>
      </c>
      <c r="B47" s="26" t="s">
        <v>32</v>
      </c>
      <c r="D47"/>
      <c r="E47" s="27"/>
      <c r="F47" s="27"/>
      <c r="G47" s="27"/>
    </row>
  </sheetData>
  <mergeCells count="10">
    <mergeCell ref="B10:C10"/>
    <mergeCell ref="A32:A33"/>
    <mergeCell ref="B32:B33"/>
    <mergeCell ref="C32:C33"/>
    <mergeCell ref="A2:C2"/>
    <mergeCell ref="A3:C3"/>
    <mergeCell ref="A4:C4"/>
    <mergeCell ref="A5:C5"/>
    <mergeCell ref="A6:C6"/>
    <mergeCell ref="A7:C7"/>
  </mergeCells>
  <pageMargins left="0.511811024" right="0.511811024" top="0.78740157499999996" bottom="0.78740157499999996" header="0.31496062000000002" footer="0.31496062000000002"/>
  <pageSetup paperSize="9" scale="93" orientation="portrait" r:id="rId1"/>
  <ignoredErrors>
    <ignoredError sqref="B19:C19 B23:C23 B28:C2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2017 2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Sibeli Hollweg</dc:creator>
  <cp:lastModifiedBy>User</cp:lastModifiedBy>
  <cp:lastPrinted>2018-01-29T12:41:56Z</cp:lastPrinted>
  <dcterms:created xsi:type="dcterms:W3CDTF">2016-03-15T12:20:35Z</dcterms:created>
  <dcterms:modified xsi:type="dcterms:W3CDTF">2018-01-29T12:43:20Z</dcterms:modified>
</cp:coreProperties>
</file>